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P\Desktop\O12\รายงานผล\"/>
    </mc:Choice>
  </mc:AlternateContent>
  <bookViews>
    <workbookView xWindow="0" yWindow="0" windowWidth="20490" windowHeight="765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6" i="1" l="1"/>
  <c r="G27" i="1"/>
  <c r="G28" i="1"/>
  <c r="G30" i="1"/>
  <c r="G23" i="1"/>
  <c r="G22" i="1"/>
  <c r="G8" i="1"/>
  <c r="G17" i="1"/>
  <c r="G19" i="1"/>
  <c r="G20" i="1"/>
  <c r="G21" i="1"/>
  <c r="G25" i="1"/>
  <c r="G31" i="1"/>
  <c r="G32" i="1"/>
  <c r="G33" i="1"/>
  <c r="F34" i="1"/>
  <c r="E34" i="1" l="1"/>
  <c r="G34" i="1" s="1"/>
</calcChain>
</file>

<file path=xl/sharedStrings.xml><?xml version="1.0" encoding="utf-8"?>
<sst xmlns="http://schemas.openxmlformats.org/spreadsheetml/2006/main" count="84" uniqueCount="50">
  <si>
    <t>รายการ</t>
  </si>
  <si>
    <t>ผลการดำเนินการ</t>
  </si>
  <si>
    <t>งบประมาณที่ได้รับ</t>
  </si>
  <si>
    <t>ผลการเบิกจ่าย</t>
  </si>
  <si>
    <t>คิดเป็นร้อยละ</t>
  </si>
  <si>
    <t>ปัญหา / อุปสรรค
แนวทางการแก้ไข</t>
  </si>
  <si>
    <t>ที่</t>
  </si>
  <si>
    <t>โครงการ การบังคับใช้กฏหมาย อำนวยความยุติธรรมและบริการประชาชน</t>
  </si>
  <si>
    <t>กิจกรรม การบังคับใช้กฏหมาย และบริการประชาชน</t>
  </si>
  <si>
    <t>- ค่าสาธารณูปโภค</t>
  </si>
  <si>
    <t>เป็นไปตามเป้าหมาย</t>
  </si>
  <si>
    <t>ไม่มี</t>
  </si>
  <si>
    <t>1. ไฟฟ้า</t>
  </si>
  <si>
    <t>2. ประปา</t>
  </si>
  <si>
    <t>3. โทรศัพท์</t>
  </si>
  <si>
    <t>4. ไปรณีย์</t>
  </si>
  <si>
    <t>5. อินเตอร์เน็ต</t>
  </si>
  <si>
    <t>- ค่าตอบแทน ๕ ค่า</t>
  </si>
  <si>
    <t>1 ค่าตอบแทนคุ้มครองพยาน</t>
  </si>
  <si>
    <t>2 ค่าตอบแทนนักจิตวิทยา</t>
  </si>
  <si>
    <t>3 ค่าตอบแทนชันสูตรพลิกศพ</t>
  </si>
  <si>
    <t>4 ค่าส่งหมายเรียกพยาน</t>
  </si>
  <si>
    <t>5 ค่าตอบแทนสอบสวนคดีอาญา</t>
  </si>
  <si>
    <t>- ค่าตอบแทนการปฏิบัติงานนอกเวลาราชการ</t>
  </si>
  <si>
    <t>1.ค่าใช้จ่ายในการเดินทางไปราชการ</t>
  </si>
  <si>
    <t>2.ค่าซ่อมยานพาหนะ</t>
  </si>
  <si>
    <t>3.ค่าจ้างเหมาบริการ</t>
  </si>
  <si>
    <t>- ค่าวัสดุ</t>
  </si>
  <si>
    <t>1.ค่าวัสดุสำนักงาน</t>
  </si>
  <si>
    <t>2.ค่าน้ำมันเชื้อเพลิงและหล่อลื่น</t>
  </si>
  <si>
    <t>3.ค่าวัสดุจราจร(ค่าวัสดุอื่น)</t>
  </si>
  <si>
    <t>4.ค่าวัสดุอาหารผู้ต้องหา</t>
  </si>
  <si>
    <t>โครงการปฏิรูประบบการสอบสวน</t>
  </si>
  <si>
    <t>- ค่าใช้จ่ายอื่น (แก้ไขปัญหาฯ)</t>
  </si>
  <si>
    <t>โครงการสลายโครงสร้างเครือข่ายผู้มีอิทธิพล</t>
  </si>
  <si>
    <t>โครงการตำรวจประสานโรงเรียน (1 ตำรวจ 1 โรงเรียน)</t>
  </si>
  <si>
    <t>รวม</t>
  </si>
  <si>
    <t>ประจำปีงบประมาณ พ.ศ. 2568 ไตรมาสที่ 1 - 2</t>
  </si>
  <si>
    <t>รายงานผลการใช้จ่ายงบประมาณ สถานีตำรวจภูธรหนองบุญมาก จังหวัดนครราชสีมา</t>
  </si>
  <si>
    <t>ข้อมูล ณ วันที่ 31 มีนาคม 2568</t>
  </si>
  <si>
    <t>โครงการ การศึกษาเพื่อต่อต้านการใช้ยาเสพติดในโรงเรียน (D.A.R.E)ประเทศไทยสำหรับเป็นค่าตอบแทนการสอบครูตำรวจ</t>
  </si>
  <si>
    <t>สว.อก.สภ.หนองบุญมาก จว.นครราชสีมา</t>
  </si>
  <si>
    <t>พ.ต.อ.</t>
  </si>
  <si>
    <t>ผู้ตรวจรายงาน</t>
  </si>
  <si>
    <t>( ชวภณ  จันทเมนชัย )</t>
  </si>
  <si>
    <t>ผกก.สภ.หนองบุญมาก จว.นครราชสีมา</t>
  </si>
  <si>
    <t xml:space="preserve">           ( ภิรมย์  บุญภักดี )</t>
  </si>
  <si>
    <t xml:space="preserve">พ.ต.ท.                                ผู้รายงาน                                             </t>
  </si>
  <si>
    <t xml:space="preserve"> </t>
  </si>
  <si>
    <t xml:space="preserve">              31 มี.ค.68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</si>
</sst>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0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Calibri"/>
      <family val="2"/>
    </font>
    <font>
      <b/>
      <sz val="22"/>
      <color theme="1"/>
      <name val="TH SarabunIT๙"/>
      <family val="2"/>
    </font>
    <font>
      <b/>
      <sz val="11"/>
      <color theme="1"/>
      <name val="TH SarabunIT๙"/>
      <family val="2"/>
    </font>
    <font>
      <b/>
      <sz val="20"/>
      <color rgb="FFFFFFFF"/>
      <name val="TH SarabunIT๙"/>
      <family val="2"/>
    </font>
    <font>
      <b/>
      <sz val="20"/>
      <color theme="1"/>
      <name val="TH SarabunIT๙"/>
      <family val="2"/>
    </font>
    <font>
      <b/>
      <sz val="20"/>
      <color rgb="FFC00000"/>
      <name val="TH SarabunIT๙"/>
      <family val="2"/>
    </font>
    <font>
      <b/>
      <sz val="20"/>
      <color rgb="FFFF0000"/>
      <name val="TH SarabunIT๙"/>
      <family val="2"/>
    </font>
    <font>
      <b/>
      <sz val="16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rgb="FF66003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0" fillId="0" borderId="0" xfId="0" applyBorder="1"/>
    <xf numFmtId="0" fontId="4" fillId="0" borderId="3" xfId="0" applyFont="1" applyBorder="1" applyAlignment="1">
      <alignment wrapText="1"/>
    </xf>
    <xf numFmtId="0" fontId="2" fillId="0" borderId="0" xfId="0" applyFont="1" applyBorder="1" applyAlignment="1">
      <alignment wrapText="1"/>
    </xf>
    <xf numFmtId="0" fontId="6" fillId="0" borderId="1" xfId="0" applyFont="1" applyBorder="1" applyAlignment="1">
      <alignment wrapText="1"/>
    </xf>
    <xf numFmtId="0" fontId="7" fillId="0" borderId="1" xfId="0" applyFont="1" applyBorder="1" applyAlignment="1">
      <alignment vertical="top" wrapText="1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top"/>
    </xf>
    <xf numFmtId="0" fontId="6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vertical="top" wrapText="1"/>
    </xf>
    <xf numFmtId="0" fontId="6" fillId="0" borderId="4" xfId="0" applyFont="1" applyBorder="1" applyAlignment="1">
      <alignment horizontal="center" vertical="top" wrapText="1"/>
    </xf>
    <xf numFmtId="43" fontId="6" fillId="0" borderId="1" xfId="1" applyFont="1" applyBorder="1" applyAlignment="1">
      <alignment vertical="top" wrapText="1"/>
    </xf>
    <xf numFmtId="43" fontId="6" fillId="0" borderId="1" xfId="1" applyFont="1" applyBorder="1" applyAlignment="1">
      <alignment horizontal="right" vertical="top" wrapText="1"/>
    </xf>
    <xf numFmtId="0" fontId="6" fillId="0" borderId="4" xfId="0" applyFont="1" applyBorder="1" applyAlignment="1">
      <alignment horizontal="left" vertical="top" wrapText="1"/>
    </xf>
    <xf numFmtId="2" fontId="6" fillId="0" borderId="1" xfId="0" applyNumberFormat="1" applyFont="1" applyBorder="1" applyAlignment="1">
      <alignment horizontal="right" vertical="top" wrapText="1"/>
    </xf>
    <xf numFmtId="0" fontId="9" fillId="0" borderId="0" xfId="0" applyFont="1" applyAlignment="1">
      <alignment horizontal="right" wrapText="1"/>
    </xf>
    <xf numFmtId="0" fontId="4" fillId="0" borderId="0" xfId="0" applyFont="1" applyAlignment="1">
      <alignment wrapText="1"/>
    </xf>
    <xf numFmtId="0" fontId="9" fillId="0" borderId="0" xfId="0" applyFont="1" applyAlignment="1">
      <alignment wrapText="1"/>
    </xf>
    <xf numFmtId="15" fontId="9" fillId="0" borderId="0" xfId="0" applyNumberFormat="1" applyFont="1" applyAlignment="1">
      <alignment horizontal="center" wrapText="1"/>
    </xf>
    <xf numFmtId="0" fontId="9" fillId="0" borderId="0" xfId="0" applyFont="1" applyAlignment="1">
      <alignment horizontal="center" wrapText="1"/>
    </xf>
    <xf numFmtId="0" fontId="9" fillId="0" borderId="0" xfId="0" applyFont="1" applyAlignment="1">
      <alignment horizontal="left" wrapText="1"/>
    </xf>
    <xf numFmtId="0" fontId="9" fillId="0" borderId="0" xfId="0" applyFont="1" applyAlignment="1">
      <alignment horizontal="left" vertical="center"/>
    </xf>
    <xf numFmtId="15" fontId="9" fillId="0" borderId="0" xfId="0" applyNumberFormat="1" applyFont="1" applyAlignment="1">
      <alignment horizontal="left" wrapText="1"/>
    </xf>
    <xf numFmtId="0" fontId="9" fillId="0" borderId="0" xfId="0" applyFont="1" applyAlignment="1">
      <alignment horizontal="center" wrapText="1"/>
    </xf>
    <xf numFmtId="0" fontId="6" fillId="0" borderId="4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 wrapText="1"/>
    </xf>
    <xf numFmtId="0" fontId="6" fillId="0" borderId="5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190499</xdr:colOff>
      <xdr:row>35</xdr:row>
      <xdr:rowOff>38675</xdr:rowOff>
    </xdr:from>
    <xdr:to>
      <xdr:col>6</xdr:col>
      <xdr:colOff>210911</xdr:colOff>
      <xdr:row>39</xdr:row>
      <xdr:rowOff>4082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16785" y="13060711"/>
          <a:ext cx="1517197" cy="795442"/>
        </a:xfrm>
        <a:prstGeom prst="rect">
          <a:avLst/>
        </a:prstGeom>
      </xdr:spPr>
    </xdr:pic>
    <xdr:clientData/>
  </xdr:twoCellAnchor>
  <xdr:twoCellAnchor editAs="oneCell">
    <xdr:from>
      <xdr:col>2</xdr:col>
      <xdr:colOff>598714</xdr:colOff>
      <xdr:row>36</xdr:row>
      <xdr:rowOff>54429</xdr:rowOff>
    </xdr:from>
    <xdr:to>
      <xdr:col>2</xdr:col>
      <xdr:colOff>1589313</xdr:colOff>
      <xdr:row>38</xdr:row>
      <xdr:rowOff>243774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0" y="13266965"/>
          <a:ext cx="990599" cy="5703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50"/>
  <sheetViews>
    <sheetView tabSelected="1" zoomScale="90" zoomScaleNormal="90" workbookViewId="0">
      <selection activeCell="D14" sqref="D14"/>
    </sheetView>
  </sheetViews>
  <sheetFormatPr defaultRowHeight="14.25" x14ac:dyDescent="0.2"/>
  <cols>
    <col min="1" max="1" width="3.25" customWidth="1"/>
    <col min="3" max="3" width="58.125" customWidth="1"/>
    <col min="4" max="4" width="23" customWidth="1"/>
    <col min="5" max="5" width="21.25" customWidth="1"/>
    <col min="6" max="6" width="19.625" customWidth="1"/>
    <col min="7" max="7" width="16.875" customWidth="1"/>
    <col min="8" max="8" width="20.375" customWidth="1"/>
  </cols>
  <sheetData>
    <row r="1" spans="2:9" ht="44.25" customHeight="1" x14ac:dyDescent="0.4">
      <c r="B1" s="30" t="s">
        <v>38</v>
      </c>
      <c r="C1" s="30"/>
      <c r="D1" s="30"/>
      <c r="E1" s="30"/>
      <c r="F1" s="30"/>
      <c r="G1" s="30"/>
      <c r="H1" s="30"/>
    </row>
    <row r="2" spans="2:9" ht="35.25" customHeight="1" x14ac:dyDescent="0.4">
      <c r="B2" s="30" t="s">
        <v>37</v>
      </c>
      <c r="C2" s="30"/>
      <c r="D2" s="30"/>
      <c r="E2" s="30"/>
      <c r="F2" s="30"/>
      <c r="G2" s="30"/>
      <c r="H2" s="30"/>
    </row>
    <row r="3" spans="2:9" ht="33" customHeight="1" x14ac:dyDescent="0.4">
      <c r="B3" s="30" t="s">
        <v>39</v>
      </c>
      <c r="C3" s="30"/>
      <c r="D3" s="30"/>
      <c r="E3" s="30"/>
      <c r="F3" s="30"/>
      <c r="G3" s="30"/>
      <c r="H3" s="30"/>
    </row>
    <row r="4" spans="2:9" ht="15" x14ac:dyDescent="0.25">
      <c r="B4" s="2"/>
      <c r="C4" s="2"/>
      <c r="D4" s="2"/>
      <c r="E4" s="2"/>
      <c r="F4" s="2"/>
      <c r="G4" s="2"/>
      <c r="H4" s="2"/>
      <c r="I4" s="1"/>
    </row>
    <row r="5" spans="2:9" ht="81.75" customHeight="1" x14ac:dyDescent="0.2">
      <c r="B5" s="8" t="s">
        <v>6</v>
      </c>
      <c r="C5" s="9" t="s">
        <v>0</v>
      </c>
      <c r="D5" s="9" t="s">
        <v>1</v>
      </c>
      <c r="E5" s="9" t="s">
        <v>2</v>
      </c>
      <c r="F5" s="9" t="s">
        <v>3</v>
      </c>
      <c r="G5" s="9" t="s">
        <v>4</v>
      </c>
      <c r="H5" s="9" t="s">
        <v>5</v>
      </c>
    </row>
    <row r="6" spans="2:9" ht="26.25" x14ac:dyDescent="0.2">
      <c r="B6" s="27">
        <v>1</v>
      </c>
      <c r="C6" s="10" t="s">
        <v>7</v>
      </c>
      <c r="D6" s="6"/>
      <c r="E6" s="14"/>
      <c r="F6" s="6"/>
      <c r="G6" s="17"/>
      <c r="H6" s="6"/>
    </row>
    <row r="7" spans="2:9" ht="26.25" x14ac:dyDescent="0.2">
      <c r="B7" s="29"/>
      <c r="C7" s="10" t="s">
        <v>8</v>
      </c>
      <c r="D7" s="6"/>
      <c r="E7" s="14"/>
      <c r="F7" s="6"/>
      <c r="G7" s="17"/>
      <c r="H7" s="6"/>
    </row>
    <row r="8" spans="2:9" ht="26.25" x14ac:dyDescent="0.2">
      <c r="B8" s="29"/>
      <c r="C8" s="5" t="s">
        <v>9</v>
      </c>
      <c r="D8" s="11" t="s">
        <v>10</v>
      </c>
      <c r="E8" s="15">
        <v>32800</v>
      </c>
      <c r="F8" s="15">
        <v>32800</v>
      </c>
      <c r="G8" s="17">
        <f t="shared" ref="G8:G32" si="0">(F8*100)/E8</f>
        <v>100</v>
      </c>
      <c r="H8" s="11" t="s">
        <v>11</v>
      </c>
    </row>
    <row r="9" spans="2:9" ht="26.25" x14ac:dyDescent="0.2">
      <c r="B9" s="29"/>
      <c r="C9" s="6" t="s">
        <v>12</v>
      </c>
      <c r="D9" s="6"/>
      <c r="E9" s="14"/>
      <c r="F9" s="14"/>
      <c r="G9" s="17"/>
      <c r="H9" s="6"/>
    </row>
    <row r="10" spans="2:9" ht="26.25" x14ac:dyDescent="0.2">
      <c r="B10" s="29"/>
      <c r="C10" s="6" t="s">
        <v>13</v>
      </c>
      <c r="D10" s="6"/>
      <c r="E10" s="14"/>
      <c r="F10" s="14"/>
      <c r="G10" s="17"/>
      <c r="H10" s="6"/>
    </row>
    <row r="11" spans="2:9" ht="26.25" x14ac:dyDescent="0.2">
      <c r="B11" s="29"/>
      <c r="C11" s="6" t="s">
        <v>14</v>
      </c>
      <c r="D11" s="6"/>
      <c r="E11" s="14"/>
      <c r="F11" s="14"/>
      <c r="G11" s="17"/>
      <c r="H11" s="6"/>
    </row>
    <row r="12" spans="2:9" ht="26.25" x14ac:dyDescent="0.2">
      <c r="B12" s="29"/>
      <c r="C12" s="6" t="s">
        <v>15</v>
      </c>
      <c r="D12" s="6"/>
      <c r="E12" s="14"/>
      <c r="F12" s="14"/>
      <c r="G12" s="17"/>
      <c r="H12" s="6"/>
    </row>
    <row r="13" spans="2:9" ht="26.25" x14ac:dyDescent="0.2">
      <c r="B13" s="29"/>
      <c r="C13" s="6" t="s">
        <v>16</v>
      </c>
      <c r="D13" s="6"/>
      <c r="E13" s="14"/>
      <c r="F13" s="14"/>
      <c r="G13" s="17"/>
      <c r="H13" s="6"/>
    </row>
    <row r="14" spans="2:9" ht="26.25" x14ac:dyDescent="0.2">
      <c r="B14" s="29"/>
      <c r="C14" s="5" t="s">
        <v>17</v>
      </c>
      <c r="D14" s="11"/>
      <c r="E14" s="14"/>
      <c r="F14" s="14"/>
      <c r="G14" s="17"/>
      <c r="H14" s="6"/>
    </row>
    <row r="15" spans="2:9" ht="26.25" x14ac:dyDescent="0.2">
      <c r="B15" s="29"/>
      <c r="C15" s="6" t="s">
        <v>18</v>
      </c>
      <c r="D15" s="11" t="s">
        <v>10</v>
      </c>
      <c r="E15" s="15">
        <v>27000</v>
      </c>
      <c r="F15" s="15">
        <v>0</v>
      </c>
      <c r="G15" s="17">
        <v>0</v>
      </c>
      <c r="H15" s="11" t="s">
        <v>11</v>
      </c>
    </row>
    <row r="16" spans="2:9" ht="26.25" x14ac:dyDescent="0.2">
      <c r="B16" s="29"/>
      <c r="C16" s="6" t="s">
        <v>19</v>
      </c>
      <c r="D16" s="11" t="s">
        <v>10</v>
      </c>
      <c r="E16" s="15">
        <v>5600</v>
      </c>
      <c r="F16" s="15">
        <v>0</v>
      </c>
      <c r="G16" s="17">
        <v>0</v>
      </c>
      <c r="H16" s="11" t="s">
        <v>11</v>
      </c>
    </row>
    <row r="17" spans="2:11" ht="26.25" x14ac:dyDescent="0.2">
      <c r="B17" s="29"/>
      <c r="C17" s="6" t="s">
        <v>20</v>
      </c>
      <c r="D17" s="11" t="s">
        <v>10</v>
      </c>
      <c r="E17" s="15">
        <v>33400</v>
      </c>
      <c r="F17" s="15">
        <v>21600</v>
      </c>
      <c r="G17" s="17">
        <f t="shared" si="0"/>
        <v>64.670658682634738</v>
      </c>
      <c r="H17" s="11" t="s">
        <v>11</v>
      </c>
    </row>
    <row r="18" spans="2:11" ht="26.25" x14ac:dyDescent="0.2">
      <c r="B18" s="29"/>
      <c r="C18" s="6" t="s">
        <v>21</v>
      </c>
      <c r="D18" s="11" t="s">
        <v>10</v>
      </c>
      <c r="E18" s="15">
        <v>1500</v>
      </c>
      <c r="F18" s="15">
        <v>0</v>
      </c>
      <c r="G18" s="17">
        <v>0</v>
      </c>
      <c r="H18" s="11" t="s">
        <v>11</v>
      </c>
    </row>
    <row r="19" spans="2:11" ht="26.25" x14ac:dyDescent="0.2">
      <c r="B19" s="29"/>
      <c r="C19" s="6" t="s">
        <v>22</v>
      </c>
      <c r="D19" s="11" t="s">
        <v>10</v>
      </c>
      <c r="E19" s="15">
        <v>121000</v>
      </c>
      <c r="F19" s="15">
        <v>84250</v>
      </c>
      <c r="G19" s="17">
        <f t="shared" si="0"/>
        <v>69.628099173553721</v>
      </c>
      <c r="H19" s="11" t="s">
        <v>11</v>
      </c>
    </row>
    <row r="20" spans="2:11" ht="26.25" x14ac:dyDescent="0.2">
      <c r="B20" s="29"/>
      <c r="C20" s="5" t="s">
        <v>23</v>
      </c>
      <c r="D20" s="11" t="s">
        <v>10</v>
      </c>
      <c r="E20" s="15">
        <v>465600</v>
      </c>
      <c r="F20" s="15">
        <v>365630</v>
      </c>
      <c r="G20" s="17">
        <f t="shared" si="0"/>
        <v>78.528780068728523</v>
      </c>
      <c r="H20" s="11" t="s">
        <v>11</v>
      </c>
    </row>
    <row r="21" spans="2:11" ht="26.25" x14ac:dyDescent="0.2">
      <c r="B21" s="29"/>
      <c r="C21" s="6" t="s">
        <v>24</v>
      </c>
      <c r="D21" s="11" t="s">
        <v>10</v>
      </c>
      <c r="E21" s="15">
        <v>57600</v>
      </c>
      <c r="F21" s="15">
        <v>57600</v>
      </c>
      <c r="G21" s="17">
        <f t="shared" si="0"/>
        <v>100</v>
      </c>
      <c r="H21" s="11" t="s">
        <v>11</v>
      </c>
      <c r="K21">
        <v>1</v>
      </c>
    </row>
    <row r="22" spans="2:11" ht="26.25" x14ac:dyDescent="0.2">
      <c r="B22" s="29"/>
      <c r="C22" s="6" t="s">
        <v>25</v>
      </c>
      <c r="D22" s="11" t="s">
        <v>10</v>
      </c>
      <c r="E22" s="15">
        <v>11500</v>
      </c>
      <c r="F22" s="15">
        <v>0</v>
      </c>
      <c r="G22" s="17">
        <f t="shared" si="0"/>
        <v>0</v>
      </c>
      <c r="H22" s="11" t="s">
        <v>11</v>
      </c>
    </row>
    <row r="23" spans="2:11" ht="26.25" x14ac:dyDescent="0.2">
      <c r="B23" s="29"/>
      <c r="C23" s="6" t="s">
        <v>26</v>
      </c>
      <c r="D23" s="11" t="s">
        <v>10</v>
      </c>
      <c r="E23" s="15">
        <v>25400</v>
      </c>
      <c r="F23" s="15">
        <v>0</v>
      </c>
      <c r="G23" s="17">
        <f t="shared" si="0"/>
        <v>0</v>
      </c>
      <c r="H23" s="11" t="s">
        <v>11</v>
      </c>
    </row>
    <row r="24" spans="2:11" ht="26.25" x14ac:dyDescent="0.2">
      <c r="B24" s="29"/>
      <c r="C24" s="12" t="s">
        <v>27</v>
      </c>
      <c r="D24" s="6"/>
      <c r="E24" s="14"/>
      <c r="F24" s="14"/>
      <c r="G24" s="17"/>
      <c r="H24" s="6"/>
    </row>
    <row r="25" spans="2:11" ht="26.25" x14ac:dyDescent="0.2">
      <c r="B25" s="29"/>
      <c r="C25" s="6" t="s">
        <v>28</v>
      </c>
      <c r="D25" s="11" t="s">
        <v>10</v>
      </c>
      <c r="E25" s="15">
        <v>4500</v>
      </c>
      <c r="F25" s="15">
        <v>4500</v>
      </c>
      <c r="G25" s="17">
        <f t="shared" si="0"/>
        <v>100</v>
      </c>
      <c r="H25" s="11" t="s">
        <v>11</v>
      </c>
    </row>
    <row r="26" spans="2:11" ht="26.25" x14ac:dyDescent="0.2">
      <c r="B26" s="29"/>
      <c r="C26" s="6" t="s">
        <v>29</v>
      </c>
      <c r="D26" s="11" t="s">
        <v>10</v>
      </c>
      <c r="E26" s="15">
        <v>724000</v>
      </c>
      <c r="F26" s="15">
        <v>724000</v>
      </c>
      <c r="G26" s="17">
        <f t="shared" si="0"/>
        <v>100</v>
      </c>
      <c r="H26" s="11" t="s">
        <v>11</v>
      </c>
    </row>
    <row r="27" spans="2:11" ht="26.25" x14ac:dyDescent="0.2">
      <c r="B27" s="29"/>
      <c r="C27" s="6" t="s">
        <v>30</v>
      </c>
      <c r="D27" s="11" t="s">
        <v>10</v>
      </c>
      <c r="E27" s="15">
        <v>3200</v>
      </c>
      <c r="F27" s="15">
        <v>0</v>
      </c>
      <c r="G27" s="17">
        <f t="shared" si="0"/>
        <v>0</v>
      </c>
      <c r="H27" s="11" t="s">
        <v>11</v>
      </c>
    </row>
    <row r="28" spans="2:11" ht="26.25" x14ac:dyDescent="0.2">
      <c r="B28" s="28"/>
      <c r="C28" s="6" t="s">
        <v>31</v>
      </c>
      <c r="D28" s="11" t="s">
        <v>10</v>
      </c>
      <c r="E28" s="15">
        <v>19800</v>
      </c>
      <c r="F28" s="15">
        <v>0</v>
      </c>
      <c r="G28" s="17">
        <f t="shared" si="0"/>
        <v>0</v>
      </c>
      <c r="H28" s="11" t="s">
        <v>11</v>
      </c>
    </row>
    <row r="29" spans="2:11" ht="26.25" x14ac:dyDescent="0.2">
      <c r="B29" s="27">
        <v>2</v>
      </c>
      <c r="C29" s="6" t="s">
        <v>32</v>
      </c>
      <c r="D29" s="6"/>
      <c r="E29" s="14"/>
      <c r="F29" s="14"/>
      <c r="G29" s="17"/>
      <c r="H29" s="6"/>
    </row>
    <row r="30" spans="2:11" ht="26.25" x14ac:dyDescent="0.2">
      <c r="B30" s="28"/>
      <c r="C30" s="6" t="s">
        <v>33</v>
      </c>
      <c r="D30" s="11" t="s">
        <v>10</v>
      </c>
      <c r="E30" s="15">
        <v>37700</v>
      </c>
      <c r="F30" s="15">
        <v>0</v>
      </c>
      <c r="G30" s="17">
        <f t="shared" si="0"/>
        <v>0</v>
      </c>
      <c r="H30" s="11" t="s">
        <v>11</v>
      </c>
    </row>
    <row r="31" spans="2:11" ht="26.25" x14ac:dyDescent="0.4">
      <c r="B31" s="7">
        <v>3</v>
      </c>
      <c r="C31" s="6" t="s">
        <v>34</v>
      </c>
      <c r="D31" s="11" t="s">
        <v>10</v>
      </c>
      <c r="E31" s="15">
        <v>27400</v>
      </c>
      <c r="F31" s="15">
        <v>10600</v>
      </c>
      <c r="G31" s="17">
        <f t="shared" si="0"/>
        <v>38.686131386861312</v>
      </c>
      <c r="H31" s="11" t="s">
        <v>11</v>
      </c>
    </row>
    <row r="32" spans="2:11" ht="26.25" x14ac:dyDescent="0.4">
      <c r="B32" s="7">
        <v>4</v>
      </c>
      <c r="C32" s="6" t="s">
        <v>35</v>
      </c>
      <c r="D32" s="11" t="s">
        <v>10</v>
      </c>
      <c r="E32" s="15">
        <v>2280</v>
      </c>
      <c r="F32" s="15">
        <v>0</v>
      </c>
      <c r="G32" s="17">
        <f t="shared" si="0"/>
        <v>0</v>
      </c>
      <c r="H32" s="11" t="s">
        <v>11</v>
      </c>
    </row>
    <row r="33" spans="2:8" ht="51.75" customHeight="1" x14ac:dyDescent="0.2">
      <c r="B33" s="13">
        <v>5</v>
      </c>
      <c r="C33" s="16" t="s">
        <v>40</v>
      </c>
      <c r="D33" s="11" t="s">
        <v>10</v>
      </c>
      <c r="E33" s="15">
        <v>39000</v>
      </c>
      <c r="F33" s="15">
        <v>0</v>
      </c>
      <c r="G33" s="17">
        <f>(F33*100)/E33</f>
        <v>0</v>
      </c>
      <c r="H33" s="11" t="s">
        <v>11</v>
      </c>
    </row>
    <row r="34" spans="2:8" ht="26.25" x14ac:dyDescent="0.4">
      <c r="B34" s="4"/>
      <c r="C34" s="11" t="s">
        <v>36</v>
      </c>
      <c r="D34" s="6"/>
      <c r="E34" s="15">
        <f>SUM(E6:E33)</f>
        <v>1639280</v>
      </c>
      <c r="F34" s="15">
        <f>SUM(F6:F33)</f>
        <v>1300980</v>
      </c>
      <c r="G34" s="17">
        <f>(F34*100)/E34</f>
        <v>79.362891025328196</v>
      </c>
      <c r="H34" s="6"/>
    </row>
    <row r="35" spans="2:8" ht="15" x14ac:dyDescent="0.25">
      <c r="B35" s="3"/>
      <c r="C35" s="3"/>
      <c r="D35" s="3"/>
      <c r="E35" s="3"/>
      <c r="F35" s="3"/>
      <c r="G35" s="3"/>
      <c r="H35" s="3"/>
    </row>
    <row r="36" spans="2:8" ht="15" x14ac:dyDescent="0.25">
      <c r="B36" s="3"/>
      <c r="C36" s="3"/>
      <c r="D36" s="3"/>
      <c r="E36" s="3"/>
      <c r="F36" s="3"/>
      <c r="G36" s="3"/>
      <c r="H36" s="3"/>
    </row>
    <row r="37" spans="2:8" ht="15" x14ac:dyDescent="0.25">
      <c r="B37" s="3"/>
      <c r="C37" s="3"/>
      <c r="D37" s="3"/>
      <c r="E37" s="3"/>
      <c r="F37" s="3"/>
      <c r="G37" s="3"/>
      <c r="H37" s="3"/>
    </row>
    <row r="38" spans="2:8" ht="15" x14ac:dyDescent="0.25">
      <c r="B38" s="3"/>
      <c r="C38" s="3"/>
      <c r="D38" s="3"/>
      <c r="E38" s="3"/>
      <c r="F38" s="3"/>
      <c r="G38" s="3"/>
      <c r="H38" s="3"/>
    </row>
    <row r="39" spans="2:8" ht="20.25" customHeight="1" x14ac:dyDescent="0.3">
      <c r="B39" s="3"/>
      <c r="C39" s="23" t="s">
        <v>47</v>
      </c>
      <c r="D39" s="19"/>
      <c r="E39" s="18" t="s">
        <v>42</v>
      </c>
      <c r="F39" s="3"/>
      <c r="G39" s="20" t="s">
        <v>43</v>
      </c>
      <c r="H39" s="3"/>
    </row>
    <row r="40" spans="2:8" ht="20.25" x14ac:dyDescent="0.3">
      <c r="B40" s="3"/>
      <c r="C40" s="24" t="s">
        <v>46</v>
      </c>
      <c r="E40" s="19"/>
      <c r="F40" s="22" t="s">
        <v>44</v>
      </c>
      <c r="G40" s="3"/>
      <c r="H40" s="3"/>
    </row>
    <row r="41" spans="2:8" ht="20.25" x14ac:dyDescent="0.3">
      <c r="B41" s="3"/>
      <c r="C41" s="20" t="s">
        <v>41</v>
      </c>
      <c r="D41" s="20"/>
      <c r="E41" s="26" t="s">
        <v>45</v>
      </c>
      <c r="F41" s="26"/>
      <c r="G41" s="26"/>
      <c r="H41" s="3"/>
    </row>
    <row r="42" spans="2:8" ht="20.25" x14ac:dyDescent="0.3">
      <c r="B42" s="3"/>
      <c r="C42" s="25" t="s">
        <v>49</v>
      </c>
      <c r="D42" s="21" t="s">
        <v>48</v>
      </c>
      <c r="E42" s="19"/>
      <c r="F42" s="21">
        <v>24562</v>
      </c>
      <c r="G42" s="3"/>
      <c r="H42" s="3"/>
    </row>
    <row r="43" spans="2:8" ht="15" x14ac:dyDescent="0.25">
      <c r="B43" s="3"/>
      <c r="C43" s="3"/>
      <c r="D43" s="3"/>
      <c r="E43" s="3"/>
      <c r="F43" s="3"/>
      <c r="G43" s="3"/>
      <c r="H43" s="3"/>
    </row>
    <row r="44" spans="2:8" ht="15" x14ac:dyDescent="0.25">
      <c r="B44" s="3"/>
      <c r="C44" s="3"/>
      <c r="D44" s="3"/>
      <c r="E44" s="3"/>
      <c r="F44" s="3"/>
      <c r="G44" s="3"/>
      <c r="H44" s="3"/>
    </row>
    <row r="45" spans="2:8" ht="15" x14ac:dyDescent="0.25">
      <c r="B45" s="3"/>
      <c r="C45" s="3"/>
      <c r="D45" s="3"/>
      <c r="E45" s="3"/>
      <c r="F45" s="3"/>
      <c r="G45" s="3"/>
      <c r="H45" s="3"/>
    </row>
    <row r="46" spans="2:8" ht="15" x14ac:dyDescent="0.25">
      <c r="B46" s="3"/>
      <c r="C46" s="19"/>
      <c r="D46" s="19"/>
      <c r="E46" s="19"/>
      <c r="F46" s="3"/>
      <c r="G46" s="3"/>
      <c r="H46" s="3"/>
    </row>
    <row r="47" spans="2:8" ht="15" x14ac:dyDescent="0.25">
      <c r="B47" s="3"/>
      <c r="D47" s="19"/>
      <c r="F47" s="3"/>
      <c r="G47" s="3"/>
      <c r="H47" s="3"/>
    </row>
    <row r="48" spans="2:8" ht="20.25" x14ac:dyDescent="0.3">
      <c r="C48" s="20"/>
      <c r="E48" s="20"/>
    </row>
    <row r="50" spans="3:5" ht="15" x14ac:dyDescent="0.25">
      <c r="C50" s="19"/>
      <c r="E50" s="19"/>
    </row>
  </sheetData>
  <mergeCells count="6">
    <mergeCell ref="E41:G41"/>
    <mergeCell ref="B29:B30"/>
    <mergeCell ref="B6:B28"/>
    <mergeCell ref="B1:H1"/>
    <mergeCell ref="B2:H2"/>
    <mergeCell ref="B3:H3"/>
  </mergeCells>
  <pageMargins left="0.70866141732283472" right="0.70866141732283472" top="0.74803149606299213" bottom="0.74803149606299213" header="0.31496062992125984" footer="0.31496062992125984"/>
  <pageSetup paperSize="9" scale="40" fitToHeight="0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cp:lastPrinted>2025-03-26T07:06:55Z</cp:lastPrinted>
  <dcterms:created xsi:type="dcterms:W3CDTF">2025-03-25T08:45:58Z</dcterms:created>
  <dcterms:modified xsi:type="dcterms:W3CDTF">2025-04-28T09:28:36Z</dcterms:modified>
</cp:coreProperties>
</file>